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4376" windowHeight="8388" activeTab="0"/>
  </bookViews>
  <sheets>
    <sheet name="預查件數統計表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<sst xmlns="http://schemas.openxmlformats.org/spreadsheetml/2006/main" count="22" uniqueCount="16">
  <si>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網路送件</t>
  </si>
  <si>
    <t>紙本送件</t>
  </si>
  <si>
    <t>合計</t>
  </si>
  <si>
    <t>預查設立(件數)</t>
  </si>
  <si>
    <t>預查變更(件數)</t>
  </si>
  <si>
    <t>比例（％）</t>
  </si>
  <si>
    <t>月份</t>
  </si>
  <si>
    <t>1月</t>
  </si>
  <si>
    <t>2月</t>
  </si>
  <si>
    <t>比例(％)</t>
  </si>
  <si>
    <t xml:space="preserve">              案件類型
申請方式</t>
  </si>
  <si>
    <t>案件數合計</t>
  </si>
  <si>
    <t>3月</t>
  </si>
  <si>
    <t>經濟部中部辦公室
107年1~4月份公司與有限合夥名稱及所營事業預查案件統計表</t>
  </si>
  <si>
    <t>4月</t>
  </si>
  <si>
    <t>1~4月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</si>
</sst>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6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9" fontId="5" fillId="0" borderId="10" xfId="38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13" sqref="B13"/>
    </sheetView>
  </sheetViews>
  <sheetFormatPr defaultColWidth="9.00390625" defaultRowHeight="15.75"/>
  <cols>
    <col min="1" max="1" width="7.875" style="0" customWidth="1"/>
    <col min="2" max="2" width="18.50390625" style="0" customWidth="1"/>
    <col min="3" max="4" width="19.50390625" style="0" customWidth="1"/>
    <col min="5" max="5" width="13.75390625" style="0" customWidth="1"/>
    <col min="6" max="6" width="16.875" style="0" customWidth="1"/>
  </cols>
  <sheetData>
    <row r="1" spans="1:10" ht="41.25" customHeight="1">
      <c r="A1" s="14" t="s">
        <v>13</v>
      </c>
      <c r="B1" s="15"/>
      <c r="C1" s="15"/>
      <c r="D1" s="15"/>
      <c r="E1" s="15"/>
      <c r="F1" s="15"/>
      <c r="G1" s="1"/>
      <c r="H1" s="1"/>
      <c r="I1" s="1"/>
      <c r="J1" s="1"/>
    </row>
    <row r="2" spans="2:10" ht="25.5" customHeight="1">
      <c r="B2" s="2"/>
      <c r="C2" s="2"/>
      <c r="D2" s="2"/>
      <c r="E2" s="2"/>
      <c r="F2" s="2"/>
      <c r="G2" s="1"/>
      <c r="H2" s="1"/>
      <c r="I2" s="1"/>
      <c r="J2" s="1"/>
    </row>
    <row r="3" spans="1:10" ht="36" customHeight="1">
      <c r="A3" s="3" t="s">
        <v>6</v>
      </c>
      <c r="B3" s="9" t="s">
        <v>10</v>
      </c>
      <c r="C3" s="3" t="s">
        <v>3</v>
      </c>
      <c r="D3" s="3" t="s">
        <v>4</v>
      </c>
      <c r="E3" s="3" t="s">
        <v>2</v>
      </c>
      <c r="F3" s="3" t="s">
        <v>5</v>
      </c>
      <c r="G3" s="1"/>
      <c r="H3" s="1"/>
      <c r="I3" s="1"/>
      <c r="J3" s="1"/>
    </row>
    <row r="4" spans="1:10" ht="27.75">
      <c r="A4" s="13" t="s">
        <v>7</v>
      </c>
      <c r="B4" s="7" t="s">
        <v>0</v>
      </c>
      <c r="C4" s="6">
        <v>5363</v>
      </c>
      <c r="D4" s="6">
        <v>2075</v>
      </c>
      <c r="E4" s="6">
        <f>SUM(C4:D4)</f>
        <v>7438</v>
      </c>
      <c r="F4" s="4">
        <f>E4/(E4+E5)</f>
        <v>0.9320802005012532</v>
      </c>
      <c r="G4" s="1"/>
      <c r="H4" s="1"/>
      <c r="I4" s="1"/>
      <c r="J4" s="1"/>
    </row>
    <row r="5" spans="1:10" ht="27.75">
      <c r="A5" s="13"/>
      <c r="B5" s="7" t="s">
        <v>1</v>
      </c>
      <c r="C5" s="6">
        <v>367</v>
      </c>
      <c r="D5" s="6">
        <v>175</v>
      </c>
      <c r="E5" s="6">
        <f>SUM(C5:D5)</f>
        <v>542</v>
      </c>
      <c r="F5" s="4">
        <f>E5/(E4+E5)</f>
        <v>0.06791979949874687</v>
      </c>
      <c r="G5" s="1"/>
      <c r="H5" s="1"/>
      <c r="I5" s="1"/>
      <c r="J5" s="1"/>
    </row>
    <row r="6" spans="1:10" ht="27.75">
      <c r="A6" s="13" t="s">
        <v>8</v>
      </c>
      <c r="B6" s="7" t="s">
        <v>0</v>
      </c>
      <c r="C6" s="6">
        <v>3218</v>
      </c>
      <c r="D6" s="6">
        <v>1280</v>
      </c>
      <c r="E6" s="6">
        <v>4498</v>
      </c>
      <c r="F6" s="4">
        <v>0.9291</v>
      </c>
      <c r="G6" s="1"/>
      <c r="H6" s="1"/>
      <c r="I6" s="1"/>
      <c r="J6" s="1"/>
    </row>
    <row r="7" spans="1:10" ht="27.75">
      <c r="A7" s="13"/>
      <c r="B7" s="7" t="s">
        <v>1</v>
      </c>
      <c r="C7" s="6">
        <v>238</v>
      </c>
      <c r="D7" s="6">
        <v>105</v>
      </c>
      <c r="E7" s="6">
        <v>343</v>
      </c>
      <c r="F7" s="4">
        <v>0.0709</v>
      </c>
      <c r="G7" s="1"/>
      <c r="H7" s="1"/>
      <c r="I7" s="1"/>
      <c r="J7" s="1"/>
    </row>
    <row r="8" spans="1:10" ht="27.75">
      <c r="A8" s="16" t="s">
        <v>12</v>
      </c>
      <c r="B8" s="7" t="s">
        <v>0</v>
      </c>
      <c r="C8" s="6">
        <v>6496</v>
      </c>
      <c r="D8" s="6">
        <v>2514</v>
      </c>
      <c r="E8" s="6">
        <f>SUM(D8+C8)</f>
        <v>9010</v>
      </c>
      <c r="F8" s="4">
        <f>E8/(E9+E8)</f>
        <v>0.9260972350704081</v>
      </c>
      <c r="G8" s="1"/>
      <c r="H8" s="1"/>
      <c r="I8" s="1"/>
      <c r="J8" s="1"/>
    </row>
    <row r="9" spans="1:10" ht="27.75">
      <c r="A9" s="17"/>
      <c r="B9" s="7" t="s">
        <v>1</v>
      </c>
      <c r="C9" s="6">
        <v>492</v>
      </c>
      <c r="D9" s="6">
        <v>227</v>
      </c>
      <c r="E9" s="6">
        <f>SUM(C9+D9)</f>
        <v>719</v>
      </c>
      <c r="F9" s="4">
        <f>E9/(E8+E9)</f>
        <v>0.07390276492959194</v>
      </c>
      <c r="G9" s="1"/>
      <c r="H9" s="1"/>
      <c r="I9" s="1"/>
      <c r="J9" s="1"/>
    </row>
    <row r="10" spans="1:6" ht="28.5" customHeight="1">
      <c r="A10" s="16" t="s">
        <v>14</v>
      </c>
      <c r="B10" s="7" t="s">
        <v>0</v>
      </c>
      <c r="C10" s="6">
        <v>4973</v>
      </c>
      <c r="D10" s="6">
        <v>1869</v>
      </c>
      <c r="E10" s="6">
        <f>D10+C10</f>
        <v>6842</v>
      </c>
      <c r="F10" s="4">
        <f>E10/(E11+E10)</f>
        <v>0.9372602739726027</v>
      </c>
    </row>
    <row r="11" spans="1:6" ht="28.5" customHeight="1">
      <c r="A11" s="17"/>
      <c r="B11" s="7" t="s">
        <v>1</v>
      </c>
      <c r="C11" s="6">
        <v>321</v>
      </c>
      <c r="D11" s="6">
        <v>137</v>
      </c>
      <c r="E11" s="6">
        <f>C11+D11</f>
        <v>458</v>
      </c>
      <c r="F11" s="4">
        <f>E11/(E10+E11)</f>
        <v>0.06273972602739726</v>
      </c>
    </row>
    <row r="12" spans="1:6" ht="28.5" customHeight="1">
      <c r="A12" s="11" t="s">
        <v>15</v>
      </c>
      <c r="B12" s="7" t="s">
        <v>11</v>
      </c>
      <c r="C12" s="6">
        <f>SUM(C4:C11)</f>
        <v>21468</v>
      </c>
      <c r="D12" s="6">
        <f>SUM(D4:D11)</f>
        <v>8382</v>
      </c>
      <c r="E12" s="6">
        <f>SUM(E4:E11)</f>
        <v>29850</v>
      </c>
      <c r="F12" s="5">
        <v>1</v>
      </c>
    </row>
    <row r="13" spans="1:6" ht="27.75">
      <c r="A13" s="12"/>
      <c r="B13" s="3" t="s">
        <v>9</v>
      </c>
      <c r="C13" s="10">
        <f>(C12/E12)</f>
        <v>0.7191959798994975</v>
      </c>
      <c r="D13" s="10">
        <f>D12/E12</f>
        <v>0.28080402010050254</v>
      </c>
      <c r="E13" s="5">
        <f>C13+D13</f>
        <v>1</v>
      </c>
      <c r="F13" s="8"/>
    </row>
  </sheetData>
  <sheetProtection/>
  <mergeCells count="6">
    <mergeCell ref="A12:A13"/>
    <mergeCell ref="A4:A5"/>
    <mergeCell ref="A6:A7"/>
    <mergeCell ref="A1:F1"/>
    <mergeCell ref="A8:A9"/>
    <mergeCell ref="A10:A1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許美淑</dc:creator>
  <cp:keywords/>
  <dc:description/>
  <cp:lastModifiedBy>syin</cp:lastModifiedBy>
  <cp:lastPrinted>2018-05-08T01:26:38Z</cp:lastPrinted>
  <dcterms:created xsi:type="dcterms:W3CDTF">2015-01-09T01:44:35Z</dcterms:created>
  <dcterms:modified xsi:type="dcterms:W3CDTF">2018-05-12T00:26:28Z</dcterms:modified>
  <cp:category/>
  <cp:version/>
  <cp:contentType/>
  <cp:contentStatus/>
</cp:coreProperties>
</file>